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'Лист3'!$A$1:$N$24</definedName>
  </definedNames>
  <calcPr fullCalcOnLoad="1"/>
</workbook>
</file>

<file path=xl/sharedStrings.xml><?xml version="1.0" encoding="utf-8"?>
<sst xmlns="http://schemas.openxmlformats.org/spreadsheetml/2006/main" count="36" uniqueCount="31">
  <si>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</si>
  <si>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</si>
  <si>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</si>
  <si>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</si>
  <si>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</si>
  <si>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</si>
  <si>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</si>
  <si>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</si>
  <si>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</si>
  <si>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</si>
  <si>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</si>
  <si>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</si>
  <si>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</si>
  <si>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</si>
  <si>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</si>
  <si>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</si>
  <si>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"оказание услуг  по сбору, вывозу и размещению твердых бытовых  отходов на городском полигоне"</t>
  </si>
  <si>
    <t>Дата подготовки обоснования начальной (максимальной) цены гражданско-правового договора: 19.05.2014 г.</t>
  </si>
  <si>
    <t>м³</t>
  </si>
  <si>
    <t>Дог. № 30м от 30.06.2013г.</t>
  </si>
  <si>
    <t>цена за м³, руб</t>
  </si>
  <si>
    <t>УТВЕРЖДАЮ:  Директор Лицея им. Г.Ф. Атякшева ________________ Е.Ю. Павлюк
        М.П.</t>
  </si>
  <si>
    <t xml:space="preserve"> услуги  по сбору, вывозу и размещению твердых бытовых  отходов на городском полигоне (Ленина, 24)</t>
  </si>
  <si>
    <t xml:space="preserve"> услуги  по сбору, вывозу и размещению твердых бытовых  отходов на городском полигоне (Буряка,6)</t>
  </si>
  <si>
    <t xml:space="preserve">Поставщик №4  Исх569 от 24.04.2014г. Вх. </t>
  </si>
  <si>
    <t xml:space="preserve">Поставщик №5  Исх567 от 24.04.2014г. Вх. </t>
  </si>
  <si>
    <t>не предоставле-но</t>
  </si>
  <si>
    <t>Поставщик №1  Исх 565 от 24.04.2014г. Вх. 869 от 05.05.14г.</t>
  </si>
  <si>
    <t>Поставщик №2  Исх 568 от 24.04.2014г. Вх. 870 от 05.05.14г.</t>
  </si>
  <si>
    <t xml:space="preserve">Сбор, вывоз ТБО и размещение на городском полигоне    производится специализированной организацией, которая должна иметь лицензию (ФЗ 89, ст.9) на деятельность по сбору, использованию, обезвреживанию, транспортированию, размещению отходов IV-V класса опасности. Вывоз отходов ТБО  производится специализированным автотранспортом (ФЗ 89, ст.16 п. 1). 3. Объект размещения отходов (полигон) должен быть внесен в государственный реестр объектов размещения отходов (ФЗ 89 (ст.12, п.6). 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</si>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</sst>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2" fillId="0" borderId="10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57150</xdr:rowOff>
    </xdr:from>
    <xdr:to>
      <xdr:col>2</xdr:col>
      <xdr:colOff>542925</xdr:colOff>
      <xdr:row>20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167765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9.28125" style="0" customWidth="1"/>
    <col min="6" max="6" width="13.140625" style="0" customWidth="1"/>
    <col min="7" max="7" width="13.8515625" style="0" customWidth="1"/>
    <col min="8" max="9" width="11.7109375" style="0" customWidth="1"/>
    <col min="10" max="10" width="13.7109375" style="0" customWidth="1"/>
    <col min="11" max="11" width="13.28125" style="0" customWidth="1"/>
    <col min="12" max="12" width="11.7109375" style="0" customWidth="1"/>
    <col min="13" max="13" width="14.140625" style="0" customWidth="1"/>
    <col min="14" max="14" width="19.57421875" style="0" customWidth="1"/>
  </cols>
  <sheetData>
    <row r="1" spans="11:14" ht="77.25" customHeight="1">
      <c r="K1" s="20" t="s">
        <v>21</v>
      </c>
      <c r="L1" s="20"/>
      <c r="M1" s="20"/>
      <c r="N1" s="20"/>
    </row>
    <row r="3" spans="1:14" ht="19.5" customHeight="1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7.25" customHeight="1">
      <c r="A4" s="32" t="s">
        <v>16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0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ht="15.75">
      <c r="A6" s="9" t="s">
        <v>17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.75" customHeight="1">
      <c r="A7" s="28" t="s">
        <v>12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10"/>
    </row>
    <row r="8" spans="1:15" ht="32.25" customHeight="1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0"/>
    </row>
    <row r="9" spans="1:15" ht="15.75">
      <c r="A9" s="28" t="s">
        <v>30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10"/>
    </row>
    <row r="11" spans="1:14" ht="27" customHeight="1">
      <c r="A11" s="21" t="s">
        <v>6</v>
      </c>
      <c r="B11" s="21" t="s">
        <v>0</v>
      </c>
      <c r="C11" s="29" t="s">
        <v>7</v>
      </c>
      <c r="D11" s="21" t="s">
        <v>5</v>
      </c>
      <c r="E11" s="21" t="s">
        <v>1</v>
      </c>
      <c r="F11" s="21" t="s">
        <v>4</v>
      </c>
      <c r="G11" s="22" t="s">
        <v>2</v>
      </c>
      <c r="H11" s="22"/>
      <c r="I11" s="22"/>
      <c r="J11" s="22"/>
      <c r="K11" s="22"/>
      <c r="L11" s="33" t="s">
        <v>20</v>
      </c>
      <c r="M11" s="21" t="s">
        <v>3</v>
      </c>
      <c r="N11" s="21" t="s">
        <v>10</v>
      </c>
    </row>
    <row r="12" spans="1:14" ht="113.25" customHeight="1">
      <c r="A12" s="21"/>
      <c r="B12" s="21"/>
      <c r="C12" s="30"/>
      <c r="D12" s="21"/>
      <c r="E12" s="21"/>
      <c r="F12" s="21"/>
      <c r="G12" s="13" t="s">
        <v>27</v>
      </c>
      <c r="H12" s="13" t="s">
        <v>28</v>
      </c>
      <c r="I12" s="13" t="s">
        <v>19</v>
      </c>
      <c r="J12" s="13" t="s">
        <v>24</v>
      </c>
      <c r="K12" s="13" t="s">
        <v>25</v>
      </c>
      <c r="L12" s="34"/>
      <c r="M12" s="21"/>
      <c r="N12" s="21"/>
    </row>
    <row r="13" spans="1:14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/>
      <c r="M13" s="2">
        <v>12</v>
      </c>
      <c r="N13" s="1">
        <v>13</v>
      </c>
    </row>
    <row r="14" spans="1:15" ht="245.25" customHeight="1">
      <c r="A14" s="1">
        <v>1</v>
      </c>
      <c r="B14" s="2" t="s">
        <v>22</v>
      </c>
      <c r="C14" s="2" t="s">
        <v>18</v>
      </c>
      <c r="D14" s="14">
        <v>144.5</v>
      </c>
      <c r="E14" s="18" t="s">
        <v>29</v>
      </c>
      <c r="F14" s="11">
        <v>3</v>
      </c>
      <c r="G14" s="3">
        <v>640</v>
      </c>
      <c r="H14" s="3">
        <v>650</v>
      </c>
      <c r="I14" s="3">
        <v>585</v>
      </c>
      <c r="J14" s="3" t="s">
        <v>26</v>
      </c>
      <c r="K14" s="3" t="s">
        <v>26</v>
      </c>
      <c r="L14" s="3">
        <v>625</v>
      </c>
      <c r="M14" s="4">
        <f>STDEVA(G14:I14)/(SUM(G14:I14)/COUNTIF(G14:I14,"&gt;0"))</f>
        <v>0.056</v>
      </c>
      <c r="N14" s="3">
        <f>L14*D14</f>
        <v>90312.5</v>
      </c>
      <c r="O14" s="17"/>
    </row>
    <row r="15" spans="1:20" ht="240" customHeight="1">
      <c r="A15" s="1">
        <v>2</v>
      </c>
      <c r="B15" s="12" t="s">
        <v>23</v>
      </c>
      <c r="C15" s="2" t="s">
        <v>18</v>
      </c>
      <c r="D15" s="15">
        <v>53.69</v>
      </c>
      <c r="E15" s="19" t="s">
        <v>29</v>
      </c>
      <c r="F15" s="11">
        <v>3</v>
      </c>
      <c r="G15" s="3">
        <v>640</v>
      </c>
      <c r="H15" s="3">
        <v>650</v>
      </c>
      <c r="I15" s="3">
        <v>585</v>
      </c>
      <c r="J15" s="3" t="s">
        <v>26</v>
      </c>
      <c r="K15" s="3" t="s">
        <v>26</v>
      </c>
      <c r="L15" s="15">
        <v>625</v>
      </c>
      <c r="M15" s="4">
        <f>STDEVA(G15:I15)/(SUM(G15:I15)/COUNTIF(G15:I15,"&gt;0"))</f>
        <v>0.056</v>
      </c>
      <c r="N15" s="3">
        <f>L15*D15</f>
        <v>33556.25</v>
      </c>
      <c r="O15" s="17"/>
      <c r="T15" s="16"/>
    </row>
    <row r="16" spans="1:14" ht="15.75">
      <c r="A16" s="24" t="s">
        <v>14</v>
      </c>
      <c r="B16" s="25"/>
      <c r="C16" s="25"/>
      <c r="D16" s="25"/>
      <c r="E16" s="26"/>
      <c r="F16" s="25"/>
      <c r="G16" s="25"/>
      <c r="H16" s="25"/>
      <c r="I16" s="25"/>
      <c r="J16" s="25"/>
      <c r="K16" s="25"/>
      <c r="L16" s="25"/>
      <c r="M16" s="27"/>
      <c r="N16" s="5">
        <f>SUM(N14:N15)</f>
        <v>123868.75</v>
      </c>
    </row>
    <row r="18" spans="1:2" ht="15.75">
      <c r="A18" s="7" t="s">
        <v>8</v>
      </c>
      <c r="B18" s="7"/>
    </row>
    <row r="22" spans="1:15" ht="106.5" customHeight="1">
      <c r="A22" s="23" t="s">
        <v>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6"/>
    </row>
    <row r="24" ht="15.75">
      <c r="A24" s="7" t="s">
        <v>15</v>
      </c>
    </row>
  </sheetData>
  <sheetProtection/>
  <mergeCells count="18">
    <mergeCell ref="C11:C12"/>
    <mergeCell ref="A3:N3"/>
    <mergeCell ref="A4:N4"/>
    <mergeCell ref="N11:N12"/>
    <mergeCell ref="M11:M12"/>
    <mergeCell ref="A9:N9"/>
    <mergeCell ref="F11:F12"/>
    <mergeCell ref="L11:L12"/>
    <mergeCell ref="K1:N1"/>
    <mergeCell ref="D11:D12"/>
    <mergeCell ref="B11:B12"/>
    <mergeCell ref="E11:E12"/>
    <mergeCell ref="G11:K11"/>
    <mergeCell ref="A22:N22"/>
    <mergeCell ref="A16:M16"/>
    <mergeCell ref="A8:N8"/>
    <mergeCell ref="A7:N7"/>
    <mergeCell ref="A11:A12"/>
  </mergeCells>
  <printOptions/>
  <pageMargins left="0.47" right="0.25" top="0.75" bottom="0.75" header="0.3" footer="0.3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Zaharova</cp:lastModifiedBy>
  <cp:lastPrinted>2014-05-29T05:07:15Z</cp:lastPrinted>
  <dcterms:created xsi:type="dcterms:W3CDTF">1996-10-08T23:32:33Z</dcterms:created>
  <dcterms:modified xsi:type="dcterms:W3CDTF">2014-05-29T06:33:13Z</dcterms:modified>
  <cp:category/>
  <cp:version/>
  <cp:contentType/>
  <cp:contentStatus/>
</cp:coreProperties>
</file>